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 CATALUÑA\"/>
    </mc:Choice>
  </mc:AlternateContent>
  <xr:revisionPtr revIDLastSave="0" documentId="8_{FB1FC54E-C366-4076-BC6A-738EC53AE8AC}" xr6:coauthVersionLast="47" xr6:coauthVersionMax="47" xr10:uidLastSave="{00000000-0000-0000-0000-000000000000}"/>
  <bookViews>
    <workbookView xWindow="-110" yWindow="-110" windowWidth="38620" windowHeight="21100" xr2:uid="{5CB9A455-597C-446C-BC61-47BA309E9AF3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<sst xmlns="http://schemas.openxmlformats.org/spreadsheetml/2006/main" count="241" uniqueCount="180">
  <si>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</si>
  <si>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</si>
  <si>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</si>
  <si>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</si>
  <si>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</si>
  <si>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</si>
  <si>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</si>
  <si>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</si>
  <si>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</si>
  <si>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</si>
  <si>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</si>
  <si>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</si>
  <si>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</si>
  <si>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</si>
  <si>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 CATALUÑA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</si>
  <si>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</si>
  <si>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</si>
  <si>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</si>
  <si>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</si>
  <si>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</si>
  <si>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</si>
  <si>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</si>
  <si>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</si>
  <si>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</si>
  <si>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</si>
  <si>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</si>
  <si>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</si>
  <si>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</si>
  <si>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BARCELONA</t>
  </si>
  <si>
    <t>GIRONA</t>
  </si>
  <si>
    <t>LLEIDA</t>
  </si>
  <si>
    <t>TARRAGONA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</si>
  <si>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</si>
  <si>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</si>
  <si>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</si>
  <si>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</si>
  <si>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</si>
  <si>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</si>
  <si>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</si>
  <si>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</si>
  <si>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</si>
  <si>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</si>
  <si>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</si>
  <si>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</si>
  <si>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</si>
  <si>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</si>
  <si>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</si>
  <si>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</si>
  <si>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</si>
  <si>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</si>
  <si>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</si>
  <si>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</si>
  <si>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</si>
  <si>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</si>
  <si>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</si>
  <si>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</si>
  <si>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</si>
  <si>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Italia</t>
  </si>
  <si>
    <t>Rumania</t>
  </si>
  <si>
    <t>China</t>
  </si>
  <si>
    <t>Honduras</t>
  </si>
  <si>
    <t>Pakistan</t>
  </si>
  <si>
    <t>Peru</t>
  </si>
  <si>
    <t>Venezuela</t>
  </si>
  <si>
    <t>Ucrania</t>
  </si>
  <si>
    <t>Otros paises de Europa</t>
  </si>
  <si>
    <t>Francia</t>
  </si>
  <si>
    <t>Argentina</t>
  </si>
  <si>
    <t>Rusia</t>
  </si>
  <si>
    <t>India</t>
  </si>
  <si>
    <t>Senegal</t>
  </si>
  <si>
    <t>Ecuador</t>
  </si>
  <si>
    <t>Brasil</t>
  </si>
  <si>
    <t>Reino Unido</t>
  </si>
  <si>
    <t>Bolivia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</si>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</sst>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D27821EA-194A-497F-A38E-2BB038C428EF}"/>
    <cellStyle name="Normal" xfId="0" builtinId="0"/>
    <cellStyle name="Normal 2" xfId="1" xr:uid="{ECCE00F8-3C60-4455-A6ED-CBF770C887F9}"/>
    <cellStyle name="Porcentaje 2" xfId="2" xr:uid="{33F60B66-BCD8-428A-B83C-595007C45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B7-4C9D-BC04-CC9FFDB1925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B7-4C9D-BC04-CC9FFDB1925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0B7-4C9D-BC04-CC9FFDB1925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B7-4C9D-BC04-CC9FFDB1925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2696</c:v>
              </c:pt>
              <c:pt idx="1">
                <c:v>5404</c:v>
              </c:pt>
              <c:pt idx="2">
                <c:v>98249</c:v>
              </c:pt>
              <c:pt idx="3">
                <c:v>167490</c:v>
              </c:pt>
            </c:numLit>
          </c:val>
          <c:extLst>
            <c:ext xmlns:c16="http://schemas.microsoft.com/office/drawing/2014/chart" uri="{C3380CC4-5D6E-409C-BE32-E72D297353CC}">
              <c16:uniqueId val="{00000007-40B7-4C9D-BC04-CC9FFDB19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6505471</c:v>
              </c:pt>
              <c:pt idx="1">
                <c:v>6704146</c:v>
              </c:pt>
              <c:pt idx="2">
                <c:v>6813319</c:v>
              </c:pt>
              <c:pt idx="3">
                <c:v>6995206</c:v>
              </c:pt>
              <c:pt idx="4">
                <c:v>7134697</c:v>
              </c:pt>
              <c:pt idx="5">
                <c:v>7210508</c:v>
              </c:pt>
              <c:pt idx="6">
                <c:v>7364078</c:v>
              </c:pt>
              <c:pt idx="7">
                <c:v>7475420</c:v>
              </c:pt>
              <c:pt idx="8">
                <c:v>7512381</c:v>
              </c:pt>
              <c:pt idx="9">
                <c:v>7539618</c:v>
              </c:pt>
              <c:pt idx="10">
                <c:v>7570908</c:v>
              </c:pt>
              <c:pt idx="11">
                <c:v>7553650</c:v>
              </c:pt>
              <c:pt idx="12">
                <c:v>7518903</c:v>
              </c:pt>
              <c:pt idx="13">
                <c:v>7508106</c:v>
              </c:pt>
              <c:pt idx="14">
                <c:v>7522596</c:v>
              </c:pt>
              <c:pt idx="15">
                <c:v>7555830</c:v>
              </c:pt>
              <c:pt idx="16" formatCode="#,##0">
                <c:v>7600065</c:v>
              </c:pt>
              <c:pt idx="17" formatCode="#,##0">
                <c:v>7675217</c:v>
              </c:pt>
              <c:pt idx="18" formatCode="#,##0">
                <c:v>7780479</c:v>
              </c:pt>
              <c:pt idx="19" formatCode="#,##0">
                <c:v>7763362</c:v>
              </c:pt>
              <c:pt idx="20" formatCode="#,##0">
                <c:v>7792611</c:v>
              </c:pt>
              <c:pt idx="21" formatCode="#,##0">
                <c:v>7901963</c:v>
              </c:pt>
              <c:pt idx="22" formatCode="#,##0">
                <c:v>8012231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3F-443F-A824-9D4BB439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-153030</c:v>
              </c:pt>
              <c:pt idx="1">
                <c:v>-192344</c:v>
              </c:pt>
              <c:pt idx="2">
                <c:v>-219823</c:v>
              </c:pt>
              <c:pt idx="3">
                <c:v>-234882</c:v>
              </c:pt>
              <c:pt idx="4">
                <c:v>-233011</c:v>
              </c:pt>
              <c:pt idx="5">
                <c:v>-238311</c:v>
              </c:pt>
              <c:pt idx="6">
                <c:v>-252492</c:v>
              </c:pt>
              <c:pt idx="7">
                <c:v>-259939</c:v>
              </c:pt>
              <c:pt idx="8">
                <c:v>-302946</c:v>
              </c:pt>
              <c:pt idx="9">
                <c:v>-348923</c:v>
              </c:pt>
              <c:pt idx="10">
                <c:v>-316719</c:v>
              </c:pt>
              <c:pt idx="11">
                <c:v>-281611</c:v>
              </c:pt>
              <c:pt idx="12">
                <c:v>-235486</c:v>
              </c:pt>
              <c:pt idx="13">
                <c:v>-198147</c:v>
              </c:pt>
              <c:pt idx="14">
                <c:v>-164304</c:v>
              </c:pt>
              <c:pt idx="15">
                <c:v>-138800</c:v>
              </c:pt>
              <c:pt idx="16">
                <c:v>-88159</c:v>
              </c:pt>
              <c:pt idx="17">
                <c:v>-55003</c:v>
              </c:pt>
              <c:pt idx="18">
                <c:v>-24404</c:v>
              </c:pt>
              <c:pt idx="19">
                <c:v>-4950</c:v>
              </c:pt>
              <c:pt idx="20">
                <c:v>-414</c:v>
              </c:pt>
            </c:numLit>
          </c:val>
          <c:extLst>
            <c:ext xmlns:c16="http://schemas.microsoft.com/office/drawing/2014/chart" uri="{C3380CC4-5D6E-409C-BE32-E72D297353CC}">
              <c16:uniqueId val="{00000000-84BD-4474-B666-15D72C3481B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145415</c:v>
              </c:pt>
              <c:pt idx="1">
                <c:v>181415</c:v>
              </c:pt>
              <c:pt idx="2">
                <c:v>205507</c:v>
              </c:pt>
              <c:pt idx="3">
                <c:v>217213</c:v>
              </c:pt>
              <c:pt idx="4">
                <c:v>214794</c:v>
              </c:pt>
              <c:pt idx="5">
                <c:v>226208</c:v>
              </c:pt>
              <c:pt idx="6">
                <c:v>244591</c:v>
              </c:pt>
              <c:pt idx="7">
                <c:v>259078</c:v>
              </c:pt>
              <c:pt idx="8">
                <c:v>299243</c:v>
              </c:pt>
              <c:pt idx="9">
                <c:v>336547</c:v>
              </c:pt>
              <c:pt idx="10">
                <c:v>309401</c:v>
              </c:pt>
              <c:pt idx="11">
                <c:v>283786</c:v>
              </c:pt>
              <c:pt idx="12">
                <c:v>254018</c:v>
              </c:pt>
              <c:pt idx="13">
                <c:v>224358</c:v>
              </c:pt>
              <c:pt idx="14">
                <c:v>196140</c:v>
              </c:pt>
              <c:pt idx="15">
                <c:v>178346</c:v>
              </c:pt>
              <c:pt idx="16">
                <c:v>123578</c:v>
              </c:pt>
              <c:pt idx="17">
                <c:v>95074</c:v>
              </c:pt>
              <c:pt idx="18">
                <c:v>55472</c:v>
              </c:pt>
              <c:pt idx="19">
                <c:v>16065</c:v>
              </c:pt>
              <c:pt idx="20">
                <c:v>2284</c:v>
              </c:pt>
            </c:numLit>
          </c:val>
          <c:extLst>
            <c:ext xmlns:c16="http://schemas.microsoft.com/office/drawing/2014/chart" uri="{C3380CC4-5D6E-409C-BE32-E72D297353CC}">
              <c16:uniqueId val="{00000001-84BD-4474-B666-15D72C348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99-84B4-E5A0F4B002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CD-4E99-84B4-E5A0F4B002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CD-4E99-84B4-E5A0F4B002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CD-4E99-84B4-E5A0F4B0028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232805</c:v>
              </c:pt>
              <c:pt idx="1">
                <c:v>56055</c:v>
              </c:pt>
              <c:pt idx="2">
                <c:v>1244497</c:v>
              </c:pt>
              <c:pt idx="3">
                <c:v>2196667</c:v>
              </c:pt>
            </c:numLit>
          </c:val>
          <c:extLst>
            <c:ext xmlns:c16="http://schemas.microsoft.com/office/drawing/2014/chart" uri="{C3380CC4-5D6E-409C-BE32-E72D297353CC}">
              <c16:uniqueId val="{00000007-CBCD-4E99-84B4-E5A0F4B0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53-40B2-9584-B34F97D8EA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53-40B2-9584-B34F97D8EA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53-40B2-9584-B34F97D8EA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53-40B2-9584-B34F97D8EA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2696</c:v>
              </c:pt>
              <c:pt idx="1">
                <c:v>5404</c:v>
              </c:pt>
              <c:pt idx="2">
                <c:v>98249</c:v>
              </c:pt>
              <c:pt idx="3">
                <c:v>167490</c:v>
              </c:pt>
            </c:numLit>
          </c:val>
          <c:extLst>
            <c:ext xmlns:c16="http://schemas.microsoft.com/office/drawing/2014/chart" uri="{C3380CC4-5D6E-409C-BE32-E72D297353CC}">
              <c16:uniqueId val="{00000007-A053-40B2-9584-B34F97D8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40-48AE-9C05-56D2874F50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40-48AE-9C05-56D2874F5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EB40-48AE-9C05-56D2874F50E2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40-48AE-9C05-56D2874F50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64435</c:v>
              </c:pt>
              <c:pt idx="1">
                <c:v>158308</c:v>
              </c:pt>
              <c:pt idx="2">
                <c:v>2196667</c:v>
              </c:pt>
            </c:numLit>
          </c:val>
          <c:extLst>
            <c:ext xmlns:c16="http://schemas.microsoft.com/office/drawing/2014/chart" uri="{C3380CC4-5D6E-409C-BE32-E72D297353CC}">
              <c16:uniqueId val="{00000005-EB40-48AE-9C05-56D2874F5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02-4ED0-9380-EA81517ABE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02-4ED0-9380-EA81517ABEF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02-4ED0-9380-EA81517ABEF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02-4ED0-9380-EA81517ABEFA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02-4ED0-9380-EA81517ABEFA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02-4ED0-9380-EA81517ABE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235760</c:v>
              </c:pt>
              <c:pt idx="1">
                <c:v>30844</c:v>
              </c:pt>
              <c:pt idx="2">
                <c:v>5914</c:v>
              </c:pt>
              <c:pt idx="3">
                <c:v>1321</c:v>
              </c:pt>
            </c:numLit>
          </c:val>
          <c:extLst>
            <c:ext xmlns:c16="http://schemas.microsoft.com/office/drawing/2014/chart" uri="{C3380CC4-5D6E-409C-BE32-E72D297353CC}">
              <c16:uniqueId val="{00000007-CC02-4ED0-9380-EA81517AB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76A7F9F-DFCD-49B4-BD26-9985FBF52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21748A3-AC39-4DEB-89EF-81B080D22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C7103C9-48CC-4236-9120-4D4DE5F37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2793D62D-B74A-474F-B42A-393E7A5FC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DE75CC4F-4A6B-4CED-8B7B-D09885F06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1B4382A-BBAB-4255-BE1C-73C45BB65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4417DAEC-E731-42F7-A889-6735E87C5D9E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8F73A8C-167D-45E1-BACF-23B4EE646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5546057-3BBA-4B38-ACBE-A8C4AF8BC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E0D6421-B580-4937-878C-96097D48D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CA9C92-AF16-44F3-ABCD-268F45753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3AB29A13-D6FD-45D6-9099-A3D06A1C7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598DE89-55D0-4B39-8FF6-62223F566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4677EFE-2F61-4C80-8F22-6F61146C2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10F1ED2-9B9D-4C39-98D5-CBBCC8C35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7D1E0A6-40D4-4673-A778-BB8A67CB5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5936FE6-030E-47D6-89CC-778FFBF60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EC27224-1849-48B6-B1F5-5A78B2820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B5E8632-8A81-47FE-8E33-A847DD70C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4A416D72-3752-4DC1-B5DF-A30CBE05DC9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47B077C3-9B75-4DC0-921A-37DFFE074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5FD7-E338-4DD4-8194-1404A9285A11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 CATALUÑA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078C7CB-513B-47EF-BC4C-02CDE0C121E0}"/>
    <hyperlink ref="B14:C14" location="Provincias!A1" display="Provincias" xr:uid="{8A6E689B-7449-4422-8292-E6E333C8E9CF}"/>
    <hyperlink ref="B16:C16" location="'Datos Demograficos'!A1" display="Datos Demograficos" xr:uid="{9BB700D7-ADB0-4DD5-9C5B-4943950472D3}"/>
    <hyperlink ref="B18:C18" location="Nacionalidades!A1" display="Nacionalidades" xr:uid="{876DFBBC-409E-4055-8023-5895A4661A9B}"/>
    <hyperlink ref="H18:I18" location="Trabajo!A1" display="Trabajo" xr:uid="{80EB27D2-AA1C-466C-80BB-626F2B547E3C}"/>
    <hyperlink ref="E12:F12" location="'Datos Economicos'!A1" display="Datos Económicos" xr:uid="{F2991706-3722-43BD-808E-DAAE031871C3}"/>
    <hyperlink ref="E14" location="Trafico!A1" display="Tráfico" xr:uid="{A2CB0114-A683-4101-A8D9-3C5367EA32AE}"/>
    <hyperlink ref="E16:F16" location="'Plazas Turisticas'!A1" display="Plazas Turisticas" xr:uid="{4C4103E0-BE0B-4E4A-927F-3D6CFA60F036}"/>
    <hyperlink ref="E18:F18" location="Bancos!A1" display="Bancos" xr:uid="{AE41AC17-A73C-4CD9-A0C8-AABBFA00E2E3}"/>
    <hyperlink ref="H12" location="Presupuestos!A1" display="Presupuestos" xr:uid="{69B85F8B-EEC9-468A-AF96-3A093A5B139A}"/>
    <hyperlink ref="H14" location="'Datos Catastrales'!A1" display="Datos Catastrales" xr:uid="{1831F20B-EF70-41EF-A3E5-CBF57587A58B}"/>
    <hyperlink ref="H16:I16" location="Hacienda!A1" display="Hacienda" xr:uid="{F0B53D5D-4AC2-4D4D-A72B-74F7D86C4E78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5FF82-6E16-4C82-9ED6-F14CB06D8AB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125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87</v>
      </c>
      <c r="C14" s="109" t="s">
        <v>12</v>
      </c>
      <c r="D14" s="109" t="s">
        <v>126</v>
      </c>
      <c r="E14" s="109" t="s">
        <v>127</v>
      </c>
      <c r="F14" s="109" t="s">
        <v>128</v>
      </c>
      <c r="G14" s="110" t="s">
        <v>129</v>
      </c>
      <c r="H14" s="24"/>
    </row>
    <row r="15" spans="1:8" ht="33" customHeight="1" thickBot="1" x14ac:dyDescent="0.35">
      <c r="A15" s="21"/>
      <c r="B15" s="125">
        <v>3941</v>
      </c>
      <c r="C15" s="121">
        <v>3862</v>
      </c>
      <c r="D15" s="121"/>
      <c r="E15" s="121">
        <v>39</v>
      </c>
      <c r="F15" s="121"/>
      <c r="G15" s="122">
        <v>40</v>
      </c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130</v>
      </c>
      <c r="G17" s="136">
        <v>-2.013923421183491E-2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131</v>
      </c>
      <c r="F20" s="137">
        <v>288861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132</v>
      </c>
      <c r="F22" s="138">
        <v>3.6555600171754792E-2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133</v>
      </c>
      <c r="F24" s="137">
        <v>493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134</v>
      </c>
      <c r="F26" s="138">
        <v>0.52059134107708549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DF4AC4DF-DE04-46DC-8D6F-2EB45E826BF2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FD1CD-4B3A-4C51-A849-F1AA2205D153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135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136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137</v>
      </c>
      <c r="C15" s="141" t="s">
        <v>138</v>
      </c>
      <c r="D15" s="141" t="s">
        <v>139</v>
      </c>
      <c r="E15" s="141" t="s">
        <v>140</v>
      </c>
      <c r="F15" s="141" t="s">
        <v>141</v>
      </c>
      <c r="G15" s="141" t="s">
        <v>142</v>
      </c>
      <c r="H15" s="141" t="s">
        <v>143</v>
      </c>
      <c r="I15" s="141" t="s">
        <v>144</v>
      </c>
      <c r="J15" s="141" t="s">
        <v>145</v>
      </c>
      <c r="K15" s="142" t="s">
        <v>146</v>
      </c>
      <c r="L15" s="143"/>
    </row>
    <row r="16" spans="1:12" ht="32.25" customHeight="1" thickBot="1" x14ac:dyDescent="0.35">
      <c r="A16" s="21"/>
      <c r="B16" s="144">
        <v>4345605.6432100032</v>
      </c>
      <c r="C16" s="145">
        <v>337729.42453000008</v>
      </c>
      <c r="D16" s="145">
        <v>1799386.1306600017</v>
      </c>
      <c r="E16" s="145">
        <v>3563213.1182000027</v>
      </c>
      <c r="F16" s="145">
        <v>115507.68418000019</v>
      </c>
      <c r="G16" s="145">
        <v>77384.972769999964</v>
      </c>
      <c r="H16" s="145">
        <v>549914.30593000015</v>
      </c>
      <c r="I16" s="145">
        <v>26202.661469999999</v>
      </c>
      <c r="J16" s="145">
        <v>753390.41367000015</v>
      </c>
      <c r="K16" s="146">
        <v>11568334.354619982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147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148</v>
      </c>
      <c r="C19" s="141" t="s">
        <v>149</v>
      </c>
      <c r="D19" s="141" t="s">
        <v>150</v>
      </c>
      <c r="E19" s="141" t="s">
        <v>151</v>
      </c>
      <c r="F19" s="141" t="s">
        <v>152</v>
      </c>
      <c r="G19" s="141" t="s">
        <v>143</v>
      </c>
      <c r="H19" s="141" t="s">
        <v>144</v>
      </c>
      <c r="I19" s="141" t="s">
        <v>145</v>
      </c>
      <c r="J19" s="106" t="s">
        <v>153</v>
      </c>
      <c r="L19" s="24"/>
    </row>
    <row r="20" spans="1:12" ht="32.25" customHeight="1" thickBot="1" x14ac:dyDescent="0.35">
      <c r="A20" s="21"/>
      <c r="B20" s="144">
        <v>3467861.8564199954</v>
      </c>
      <c r="C20" s="145">
        <v>4005918.4253799985</v>
      </c>
      <c r="D20" s="145">
        <v>52134.173419999985</v>
      </c>
      <c r="E20" s="145">
        <v>1660954.6039400017</v>
      </c>
      <c r="F20" s="145">
        <v>1686738.0955399987</v>
      </c>
      <c r="G20" s="145">
        <v>98531.241250000036</v>
      </c>
      <c r="H20" s="145">
        <v>63087.986109999969</v>
      </c>
      <c r="I20" s="145">
        <v>425297.91393999977</v>
      </c>
      <c r="J20" s="146">
        <v>11542233.408249982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154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155</v>
      </c>
      <c r="C23" s="105" t="s">
        <v>156</v>
      </c>
      <c r="D23" s="105" t="s">
        <v>157</v>
      </c>
      <c r="E23" s="105" t="s">
        <v>158</v>
      </c>
      <c r="F23" s="105" t="s">
        <v>159</v>
      </c>
      <c r="G23" s="105" t="s">
        <v>160</v>
      </c>
      <c r="H23" s="106" t="s">
        <v>153</v>
      </c>
      <c r="L23" s="24"/>
    </row>
    <row r="24" spans="1:12" ht="32.25" customHeight="1" thickBot="1" x14ac:dyDescent="0.35">
      <c r="A24" s="21"/>
      <c r="B24" s="147">
        <v>4367036.7697100015</v>
      </c>
      <c r="C24" s="145">
        <v>1171067.7476000015</v>
      </c>
      <c r="D24" s="145">
        <v>2038313.2427300049</v>
      </c>
      <c r="E24" s="145">
        <v>902949.33832000068</v>
      </c>
      <c r="F24" s="145">
        <v>2601256.2591999983</v>
      </c>
      <c r="G24" s="145">
        <v>459770.05068999989</v>
      </c>
      <c r="H24" s="146">
        <v>11540393.408249982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E1307256-4AC1-4B65-873E-EDDD4E3A816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EC77-7B04-4472-A335-BE144A9C909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161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162</v>
      </c>
      <c r="C14" s="152"/>
      <c r="D14" s="152"/>
      <c r="E14" s="152"/>
      <c r="F14" s="153"/>
      <c r="I14" s="151" t="s">
        <v>163</v>
      </c>
      <c r="J14" s="153"/>
      <c r="K14" s="24"/>
    </row>
    <row r="15" spans="1:11" ht="44.25" customHeight="1" x14ac:dyDescent="0.3">
      <c r="A15" s="21"/>
      <c r="B15" s="108" t="s">
        <v>164</v>
      </c>
      <c r="C15" s="154">
        <v>6037957</v>
      </c>
      <c r="E15" s="155" t="s">
        <v>165</v>
      </c>
      <c r="F15" s="156">
        <v>1540765</v>
      </c>
      <c r="G15" s="21"/>
      <c r="I15" s="108" t="s">
        <v>166</v>
      </c>
      <c r="J15" s="154">
        <v>1389209</v>
      </c>
      <c r="K15" s="24"/>
    </row>
    <row r="16" spans="1:11" ht="44.25" customHeight="1" x14ac:dyDescent="0.3">
      <c r="A16" s="21"/>
      <c r="B16" s="155" t="s">
        <v>167</v>
      </c>
      <c r="C16" s="157">
        <v>431569616.65114015</v>
      </c>
      <c r="E16" s="155" t="s">
        <v>168</v>
      </c>
      <c r="F16" s="158">
        <v>131096.82680000004</v>
      </c>
      <c r="G16" s="21"/>
      <c r="I16" s="155" t="s">
        <v>169</v>
      </c>
      <c r="J16" s="157">
        <v>3027139.8</v>
      </c>
      <c r="K16" s="24"/>
    </row>
    <row r="17" spans="1:13" ht="44.25" customHeight="1" thickBot="1" x14ac:dyDescent="0.35">
      <c r="A17" s="21"/>
      <c r="B17" s="155" t="s">
        <v>170</v>
      </c>
      <c r="C17" s="157">
        <v>204461478.63989004</v>
      </c>
      <c r="E17" s="155" t="s">
        <v>171</v>
      </c>
      <c r="F17" s="158">
        <v>38823.950599999996</v>
      </c>
      <c r="G17" s="21"/>
      <c r="I17" s="159" t="s">
        <v>172</v>
      </c>
      <c r="J17" s="160">
        <v>5818557.1000000006</v>
      </c>
      <c r="K17" s="24"/>
    </row>
    <row r="18" spans="1:13" ht="44.25" customHeight="1" thickBot="1" x14ac:dyDescent="0.35">
      <c r="A18" s="21"/>
      <c r="B18" s="159" t="s">
        <v>173</v>
      </c>
      <c r="C18" s="161">
        <v>227108138.00701001</v>
      </c>
      <c r="D18" s="162"/>
      <c r="E18" s="159" t="s">
        <v>174</v>
      </c>
      <c r="F18" s="163">
        <v>92272.87619999997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1F8CE6BB-669F-4EAE-8AC1-BE16FDBD3D2A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466C5-344A-494F-8B04-BEBFD7825A7A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175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176</v>
      </c>
      <c r="E15" s="59">
        <v>3880364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177</v>
      </c>
      <c r="E17" s="59">
        <v>5617.1497142252647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178</v>
      </c>
      <c r="D19" s="88"/>
      <c r="E19" s="59">
        <v>26966.988435175143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179</v>
      </c>
      <c r="D21" s="88"/>
      <c r="E21" s="164">
        <v>0.88022979844782667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77F54D32-3AA7-411A-8AF5-D6DB62AC1847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30AA-7854-475E-861D-BB4B74493606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947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32116.280064284801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8012231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0.18024842269275562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249.47568597491693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273839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3730024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343381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805034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3941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5306105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12050970.582349995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5B82A39C-290D-4EFC-BE3D-610457B8EF1D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C4A4-6B23-41DE-91F1-7478E0917297}">
  <sheetPr codeName="Hoja4">
    <pageSetUpPr fitToPage="1"/>
  </sheetPr>
  <dimension ref="A4:H27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32116.280064284801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5877672</v>
      </c>
    </row>
    <row r="25" spans="1:7" x14ac:dyDescent="0.3">
      <c r="B25" s="56" t="s">
        <v>29</v>
      </c>
      <c r="C25" s="57">
        <v>821108</v>
      </c>
    </row>
    <row r="26" spans="1:7" x14ac:dyDescent="0.3">
      <c r="B26" s="56" t="s">
        <v>30</v>
      </c>
      <c r="C26" s="57">
        <v>451707</v>
      </c>
    </row>
    <row r="27" spans="1:7" x14ac:dyDescent="0.3">
      <c r="B27" s="56" t="s">
        <v>31</v>
      </c>
      <c r="C27" s="57">
        <v>861744</v>
      </c>
    </row>
  </sheetData>
  <mergeCells count="3">
    <mergeCell ref="C6:E6"/>
    <mergeCell ref="C8:E8"/>
    <mergeCell ref="C10:E10"/>
  </mergeCells>
  <hyperlinks>
    <hyperlink ref="A7" location="Indice!A1" display="Índice" xr:uid="{2BBBE239-8141-477A-A99B-6F6BB4C8BBF4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C87A0-2D46-43A3-AD79-77C71CFE39E9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8012231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32</v>
      </c>
      <c r="D13" s="27">
        <v>0.50779027714003755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33</v>
      </c>
      <c r="D15" s="27">
        <v>0.18024842269275562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34</v>
      </c>
      <c r="C17" s="22"/>
      <c r="D17" s="27">
        <v>0.49783752670259601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249.47568597491693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35</v>
      </c>
      <c r="H24" s="43"/>
      <c r="I24" s="64"/>
      <c r="J24" s="27">
        <v>0.19538852536827758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36</v>
      </c>
      <c r="H26" s="43"/>
      <c r="J26" s="59">
        <v>54174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37</v>
      </c>
      <c r="H28" s="65"/>
      <c r="I28" s="65"/>
      <c r="J28" s="59">
        <v>27068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38</v>
      </c>
      <c r="H30" s="43"/>
      <c r="J30" s="59">
        <v>67662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39</v>
      </c>
      <c r="H32" s="43"/>
      <c r="J32" s="59">
        <v>-13488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40</v>
      </c>
      <c r="H34" s="66"/>
      <c r="I34" s="66" t="s">
        <v>41</v>
      </c>
      <c r="J34" s="66"/>
      <c r="K34" s="24"/>
    </row>
    <row r="35" spans="1:11" ht="14" x14ac:dyDescent="0.3">
      <c r="A35" s="21"/>
      <c r="C35" s="43"/>
      <c r="G35" s="67">
        <v>1189999</v>
      </c>
      <c r="H35" s="67"/>
      <c r="I35" s="67">
        <v>1368621</v>
      </c>
      <c r="J35" s="67"/>
      <c r="K35" s="24"/>
    </row>
    <row r="36" spans="1:11" ht="17.25" customHeight="1" x14ac:dyDescent="0.3">
      <c r="A36" s="21"/>
      <c r="C36" s="43"/>
      <c r="G36" s="68" t="s">
        <v>42</v>
      </c>
      <c r="H36" s="68" t="s">
        <v>43</v>
      </c>
      <c r="I36" s="68" t="s">
        <v>42</v>
      </c>
      <c r="J36" s="68" t="s">
        <v>43</v>
      </c>
      <c r="K36" s="24"/>
    </row>
    <row r="37" spans="1:11" ht="14" x14ac:dyDescent="0.3">
      <c r="A37" s="21"/>
      <c r="B37" s="69" t="s">
        <v>44</v>
      </c>
      <c r="C37" s="43"/>
      <c r="G37" s="70">
        <v>612890</v>
      </c>
      <c r="H37" s="70">
        <v>577109</v>
      </c>
      <c r="I37" s="70">
        <v>705664</v>
      </c>
      <c r="J37" s="70">
        <v>662957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F3736827-3479-4C14-B848-174F726683D8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6147B-FB2B-4E55-B035-673E85B8E131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45</v>
      </c>
      <c r="C11" s="72">
        <v>6568039</v>
      </c>
      <c r="D11" s="73"/>
      <c r="E11" s="74" t="s">
        <v>46</v>
      </c>
      <c r="F11" s="72">
        <v>1444192</v>
      </c>
      <c r="G11" s="74" t="s">
        <v>47</v>
      </c>
      <c r="H11" s="73"/>
      <c r="I11" s="72">
        <v>446743</v>
      </c>
      <c r="J11" s="74" t="s">
        <v>48</v>
      </c>
      <c r="K11" s="75">
        <v>334386</v>
      </c>
    </row>
    <row r="12" spans="1:11" ht="21.75" customHeight="1" thickBot="1" x14ac:dyDescent="0.35">
      <c r="A12" s="14"/>
      <c r="B12" s="71" t="s">
        <v>49</v>
      </c>
      <c r="C12" s="72">
        <v>466188</v>
      </c>
      <c r="D12" s="74"/>
      <c r="E12" s="74" t="s">
        <v>50</v>
      </c>
      <c r="F12" s="72">
        <v>195330</v>
      </c>
      <c r="G12" s="74" t="s">
        <v>51</v>
      </c>
      <c r="H12" s="74"/>
      <c r="I12" s="72">
        <v>1306</v>
      </c>
      <c r="J12" s="74" t="s">
        <v>52</v>
      </c>
      <c r="K12" s="75">
        <v>239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53</v>
      </c>
      <c r="C14" s="77"/>
      <c r="D14" s="77"/>
      <c r="E14" s="78"/>
      <c r="F14" s="14"/>
      <c r="G14" s="79" t="s">
        <v>54</v>
      </c>
      <c r="H14" s="80"/>
      <c r="I14" s="81">
        <f>'Datos Demograficos'!D11</f>
        <v>8012231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55</v>
      </c>
      <c r="C16" s="82">
        <v>241179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56</v>
      </c>
      <c r="C17" s="82">
        <v>94196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57</v>
      </c>
      <c r="C18" s="82">
        <v>86822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58</v>
      </c>
      <c r="C19" s="82">
        <v>85922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59</v>
      </c>
      <c r="C20" s="82">
        <v>63954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60</v>
      </c>
      <c r="C21" s="82">
        <v>63842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61</v>
      </c>
      <c r="C22" s="82">
        <v>59150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62</v>
      </c>
      <c r="C23" s="82">
        <v>49364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63</v>
      </c>
      <c r="C24" s="82">
        <v>45291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64</v>
      </c>
      <c r="C25" s="82">
        <v>44101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65</v>
      </c>
      <c r="C26" s="82">
        <v>40498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66</v>
      </c>
      <c r="C27" s="82">
        <v>39051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67</v>
      </c>
      <c r="C28" s="82">
        <v>36232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68</v>
      </c>
      <c r="C29" s="82">
        <v>33317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69</v>
      </c>
      <c r="C30" s="82">
        <v>30952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70</v>
      </c>
      <c r="C31" s="82">
        <v>26185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71</v>
      </c>
      <c r="C32" s="82">
        <v>24865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72</v>
      </c>
      <c r="C33" s="82">
        <v>23341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73</v>
      </c>
      <c r="C34" s="82">
        <v>22861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74</v>
      </c>
      <c r="C35" s="82">
        <v>21275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75</v>
      </c>
      <c r="C36" s="82">
        <v>21065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2EA45E8E-597E-476A-A173-FFCD1A0D6FC7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61E2-81AB-49E8-AEB3-CC4C2265CB5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76</v>
      </c>
      <c r="E12" s="85">
        <v>2478729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77</v>
      </c>
      <c r="C14" s="87"/>
      <c r="D14" s="87"/>
      <c r="E14" s="85">
        <v>517865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78</v>
      </c>
      <c r="D16" s="88"/>
      <c r="E16" s="85">
        <v>343381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79</v>
      </c>
      <c r="D18" s="88"/>
      <c r="E18" s="85">
        <v>174484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80</v>
      </c>
      <c r="D20" s="88"/>
      <c r="E20" s="89">
        <v>8.4298271347926362E-2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81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82</v>
      </c>
      <c r="E26" s="93"/>
      <c r="F26" s="93"/>
      <c r="G26" s="93"/>
      <c r="H26" s="94"/>
    </row>
    <row r="27" spans="1:16" ht="15.5" thickBot="1" x14ac:dyDescent="0.35">
      <c r="C27" s="58"/>
      <c r="D27" s="95" t="s">
        <v>83</v>
      </c>
      <c r="E27" s="95" t="s">
        <v>84</v>
      </c>
      <c r="F27" s="95" t="s">
        <v>85</v>
      </c>
      <c r="G27" s="95" t="s">
        <v>86</v>
      </c>
      <c r="H27" s="95" t="s">
        <v>87</v>
      </c>
    </row>
    <row r="28" spans="1:16" ht="38.25" customHeight="1" thickBot="1" x14ac:dyDescent="0.35">
      <c r="C28" s="95" t="s">
        <v>88</v>
      </c>
      <c r="D28" s="96">
        <v>232805</v>
      </c>
      <c r="E28" s="96">
        <v>56055</v>
      </c>
      <c r="F28" s="96">
        <v>1244497</v>
      </c>
      <c r="G28" s="97">
        <v>2196667</v>
      </c>
      <c r="H28" s="97">
        <f>SUM(D28:G28)</f>
        <v>3730024</v>
      </c>
    </row>
  </sheetData>
  <mergeCells count="3">
    <mergeCell ref="B14:D14"/>
    <mergeCell ref="D24:H24"/>
    <mergeCell ref="D26:H26"/>
  </mergeCells>
  <hyperlinks>
    <hyperlink ref="B7" location="Indice!A1" display="Índice" xr:uid="{BA5CD500-C0B2-4F77-86EC-5CFE0CB1222F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B727-159F-4A4A-B183-C815887F3AD2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90</v>
      </c>
      <c r="D13" s="101"/>
      <c r="E13" s="102"/>
      <c r="H13" s="100" t="s">
        <v>91</v>
      </c>
      <c r="I13" s="101"/>
      <c r="J13" s="101"/>
      <c r="K13" s="102"/>
      <c r="L13" s="58"/>
      <c r="M13" s="58"/>
      <c r="N13" s="100" t="s">
        <v>92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93</v>
      </c>
      <c r="D14" s="105" t="s">
        <v>94</v>
      </c>
      <c r="E14" s="106" t="s">
        <v>95</v>
      </c>
      <c r="G14" s="107"/>
      <c r="H14" s="108" t="s">
        <v>83</v>
      </c>
      <c r="I14" s="109" t="s">
        <v>84</v>
      </c>
      <c r="J14" s="109" t="s">
        <v>85</v>
      </c>
      <c r="K14" s="110" t="s">
        <v>86</v>
      </c>
      <c r="L14" s="58"/>
      <c r="M14" s="58"/>
      <c r="N14" s="104" t="s">
        <v>96</v>
      </c>
      <c r="O14" s="105" t="s">
        <v>97</v>
      </c>
      <c r="P14" s="105" t="s">
        <v>98</v>
      </c>
      <c r="Q14" s="106" t="s">
        <v>99</v>
      </c>
      <c r="R14" s="24"/>
    </row>
    <row r="15" spans="1:18" ht="36.75" customHeight="1" x14ac:dyDescent="0.3">
      <c r="A15" s="21"/>
      <c r="B15" s="111" t="s">
        <v>88</v>
      </c>
      <c r="C15" s="112">
        <v>146654</v>
      </c>
      <c r="D15" s="113">
        <v>2960752</v>
      </c>
      <c r="E15" s="114">
        <v>62150</v>
      </c>
      <c r="G15" s="111" t="s">
        <v>88</v>
      </c>
      <c r="H15" s="115">
        <v>13396</v>
      </c>
      <c r="I15" s="113">
        <v>43398</v>
      </c>
      <c r="J15" s="113">
        <v>1139701</v>
      </c>
      <c r="K15" s="116">
        <v>1973061</v>
      </c>
      <c r="L15" s="117"/>
      <c r="M15" s="111" t="s">
        <v>88</v>
      </c>
      <c r="N15" s="118">
        <v>558266</v>
      </c>
      <c r="O15" s="118">
        <v>620216</v>
      </c>
      <c r="P15" s="118">
        <v>608000</v>
      </c>
      <c r="Q15" s="114">
        <v>1383074</v>
      </c>
      <c r="R15" s="24"/>
    </row>
    <row r="16" spans="1:18" ht="31.5" customHeight="1" thickBot="1" x14ac:dyDescent="0.35">
      <c r="A16" s="21"/>
      <c r="B16" s="119" t="s">
        <v>100</v>
      </c>
      <c r="C16" s="120">
        <v>64435</v>
      </c>
      <c r="D16" s="121">
        <v>158308</v>
      </c>
      <c r="E16" s="122">
        <v>51096</v>
      </c>
      <c r="G16" s="119" t="s">
        <v>100</v>
      </c>
      <c r="H16" s="120">
        <v>2696</v>
      </c>
      <c r="I16" s="121">
        <v>5404</v>
      </c>
      <c r="J16" s="121">
        <v>98249</v>
      </c>
      <c r="K16" s="122">
        <v>167490</v>
      </c>
      <c r="L16" s="117"/>
      <c r="M16" s="119" t="s">
        <v>100</v>
      </c>
      <c r="N16" s="121">
        <v>235760</v>
      </c>
      <c r="O16" s="121">
        <v>30844</v>
      </c>
      <c r="P16" s="121">
        <v>5914</v>
      </c>
      <c r="Q16" s="122">
        <v>1321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CB795A7-0FBD-4BA6-AF58-D057FAFFDA0B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6ACC2-07CC-4A0C-A08F-B53A31830618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101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102</v>
      </c>
      <c r="C14" s="109" t="s">
        <v>103</v>
      </c>
      <c r="D14" s="109" t="s">
        <v>104</v>
      </c>
      <c r="E14" s="109" t="s">
        <v>105</v>
      </c>
      <c r="F14" s="109" t="s">
        <v>106</v>
      </c>
      <c r="G14" s="110" t="s">
        <v>107</v>
      </c>
      <c r="H14" s="117"/>
      <c r="I14" s="24"/>
    </row>
    <row r="15" spans="1:9" ht="32.25" customHeight="1" thickBot="1" x14ac:dyDescent="0.35">
      <c r="A15" s="21"/>
      <c r="B15" s="125">
        <v>3502543</v>
      </c>
      <c r="C15" s="121">
        <v>947873</v>
      </c>
      <c r="D15" s="121">
        <v>726701</v>
      </c>
      <c r="E15" s="121">
        <v>9694</v>
      </c>
      <c r="F15" s="121">
        <v>32781</v>
      </c>
      <c r="G15" s="122">
        <v>86513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108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109</v>
      </c>
      <c r="C20" s="109" t="s">
        <v>110</v>
      </c>
      <c r="D20" s="110" t="s">
        <v>111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2455731</v>
      </c>
      <c r="C21" s="121">
        <v>1886068</v>
      </c>
      <c r="D21" s="122">
        <v>4341799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FF2E1F3-6916-4E88-AD3F-3D605D2E4B84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6AFCA-2C2D-43AD-8B01-41A4620E64C5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112</v>
      </c>
      <c r="I12" s="24"/>
    </row>
    <row r="13" spans="1:9" ht="18.75" customHeight="1" x14ac:dyDescent="0.3">
      <c r="A13" s="21"/>
      <c r="B13" s="127" t="s">
        <v>113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114</v>
      </c>
      <c r="D15" s="109" t="s">
        <v>115</v>
      </c>
      <c r="E15" s="109" t="s">
        <v>116</v>
      </c>
      <c r="F15" s="109" t="s">
        <v>117</v>
      </c>
      <c r="G15" s="128" t="s">
        <v>118</v>
      </c>
      <c r="H15" s="110" t="s">
        <v>87</v>
      </c>
      <c r="I15" s="24"/>
    </row>
    <row r="16" spans="1:9" ht="33.75" customHeight="1" x14ac:dyDescent="0.3">
      <c r="A16" s="21"/>
      <c r="B16" s="129" t="s">
        <v>119</v>
      </c>
      <c r="C16" s="130">
        <v>730</v>
      </c>
      <c r="D16" s="130">
        <v>115</v>
      </c>
      <c r="E16" s="130">
        <v>2186</v>
      </c>
      <c r="F16" s="130">
        <v>2534</v>
      </c>
      <c r="G16" s="131">
        <v>40</v>
      </c>
      <c r="H16" s="132">
        <v>5605</v>
      </c>
      <c r="I16" s="24"/>
    </row>
    <row r="17" spans="1:9" ht="32.25" customHeight="1" thickBot="1" x14ac:dyDescent="0.35">
      <c r="A17" s="21"/>
      <c r="B17" s="133" t="s">
        <v>120</v>
      </c>
      <c r="C17" s="121">
        <v>726</v>
      </c>
      <c r="D17" s="121">
        <v>349</v>
      </c>
      <c r="E17" s="121">
        <v>2961</v>
      </c>
      <c r="F17" s="121">
        <v>2549</v>
      </c>
      <c r="G17" s="134">
        <v>65</v>
      </c>
      <c r="H17" s="122">
        <v>6650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121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114</v>
      </c>
      <c r="D21" s="109" t="s">
        <v>122</v>
      </c>
      <c r="E21" s="109" t="s">
        <v>123</v>
      </c>
      <c r="F21" s="109" t="s">
        <v>124</v>
      </c>
      <c r="G21" s="128" t="s">
        <v>118</v>
      </c>
      <c r="H21" s="110" t="s">
        <v>87</v>
      </c>
      <c r="I21" s="24"/>
    </row>
    <row r="22" spans="1:9" ht="33.75" customHeight="1" x14ac:dyDescent="0.3">
      <c r="A22" s="21"/>
      <c r="B22" s="129" t="s">
        <v>119</v>
      </c>
      <c r="C22" s="130">
        <v>85066</v>
      </c>
      <c r="D22" s="130">
        <v>61474</v>
      </c>
      <c r="E22" s="130">
        <v>188838</v>
      </c>
      <c r="F22" s="130">
        <v>22886</v>
      </c>
      <c r="G22" s="131">
        <v>5523</v>
      </c>
      <c r="H22" s="132">
        <v>363787</v>
      </c>
      <c r="I22" s="24"/>
    </row>
    <row r="23" spans="1:9" ht="32.25" customHeight="1" thickBot="1" x14ac:dyDescent="0.35">
      <c r="A23" s="21"/>
      <c r="B23" s="133" t="s">
        <v>120</v>
      </c>
      <c r="C23" s="121">
        <v>87109</v>
      </c>
      <c r="D23" s="121">
        <v>332290</v>
      </c>
      <c r="E23" s="121">
        <v>354287</v>
      </c>
      <c r="F23" s="121">
        <v>23111</v>
      </c>
      <c r="G23" s="134">
        <v>8237</v>
      </c>
      <c r="H23" s="122">
        <v>805034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39B85F1-6DC8-4806-AE28-B75B50ABA0C4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2025-06-02T07:57:21Z</dcterms:modified>
</cp:coreProperties>
</file>